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<sst xmlns="http://schemas.openxmlformats.org/spreadsheetml/2006/main" count="51" uniqueCount="48">
  <si>
    <t xml:space="preserve">Begroting 2023</t>
  </si>
  <si>
    <t xml:space="preserve">Inkomsten</t>
  </si>
  <si>
    <t xml:space="preserve">bedrag</t>
  </si>
  <si>
    <t xml:space="preserve">Uitgaven</t>
  </si>
  <si>
    <t xml:space="preserve">Algemene kosten</t>
  </si>
  <si>
    <t xml:space="preserve">Subsidie OCSW-basis</t>
  </si>
  <si>
    <t xml:space="preserve">Bankkosten</t>
  </si>
  <si>
    <t xml:space="preserve">Subsidie OCSW-act.comm.inform.verstr.</t>
  </si>
  <si>
    <t xml:space="preserve">Kosten Hunzeborgh</t>
  </si>
  <si>
    <t xml:space="preserve">Advertenties wijkblad</t>
  </si>
  <si>
    <t xml:space="preserve">BHS statuten</t>
  </si>
  <si>
    <t xml:space="preserve">Statutenwijziging of Oranjecommite statuten</t>
  </si>
  <si>
    <t xml:space="preserve">Rente spaarrekening</t>
  </si>
  <si>
    <t xml:space="preserve">Diversen</t>
  </si>
  <si>
    <t xml:space="preserve">Communicatie</t>
  </si>
  <si>
    <t xml:space="preserve">Vervaardigen wijkblad</t>
  </si>
  <si>
    <t xml:space="preserve">OTB Mobiel (1200 per blad, x5)</t>
  </si>
  <si>
    <t xml:space="preserve">Bezorging wijkblad</t>
  </si>
  <si>
    <t xml:space="preserve">68,11 per keer x5 + 4 keer activiteiten, afgerond naar boven</t>
  </si>
  <si>
    <t xml:space="preserve">Vervaardigen flyers</t>
  </si>
  <si>
    <t xml:space="preserve">3 flyers à ongeveer 40 per keer</t>
  </si>
  <si>
    <t xml:space="preserve">Bezorging flyers</t>
  </si>
  <si>
    <t xml:space="preserve">Volgens 2022 eerder 100 dan 150</t>
  </si>
  <si>
    <t xml:space="preserve">Website</t>
  </si>
  <si>
    <t xml:space="preserve">Buurtvuur</t>
  </si>
  <si>
    <t xml:space="preserve">bloemschikken</t>
  </si>
  <si>
    <t xml:space="preserve">Activiteiten</t>
  </si>
  <si>
    <t xml:space="preserve">Activiteiten:</t>
  </si>
  <si>
    <t xml:space="preserve">inge karg workshops</t>
  </si>
  <si>
    <t xml:space="preserve">Vrijwilligersactiviteiten</t>
  </si>
  <si>
    <t xml:space="preserve">Van spaarrekening</t>
  </si>
  <si>
    <t xml:space="preserve">Alg. bewonersvergadering</t>
  </si>
  <si>
    <t xml:space="preserve">Nieuwjaarsreceptie, vrijwilligersbijeenkomst</t>
  </si>
  <si>
    <t xml:space="preserve">Sponsoring&amp;thema’s</t>
  </si>
  <si>
    <t xml:space="preserve">Culturele commissie</t>
  </si>
  <si>
    <t xml:space="preserve">Energietransitie</t>
  </si>
  <si>
    <t xml:space="preserve">Oranje comité</t>
  </si>
  <si>
    <t xml:space="preserve">Totaal inkomsten</t>
  </si>
  <si>
    <t xml:space="preserve">Totaal uitgaven</t>
  </si>
  <si>
    <t xml:space="preserve">Bridge in de borgh</t>
  </si>
  <si>
    <t xml:space="preserve">N.B. 75 toegekend in 2022</t>
  </si>
  <si>
    <t xml:space="preserve">Grasfestival</t>
  </si>
  <si>
    <t xml:space="preserve">N.B. 300 toegekend in 2022</t>
  </si>
  <si>
    <t xml:space="preserve">Totaal activiteiten</t>
  </si>
  <si>
    <t xml:space="preserve">Diversen:</t>
  </si>
  <si>
    <t xml:space="preserve">Afscheid/Cadeau</t>
  </si>
  <si>
    <t xml:space="preserve">Diversen overig</t>
  </si>
  <si>
    <t xml:space="preserve">Totaal Diversen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</si>
</sst>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&quot;€ &quot;* #,##0_ ;_ &quot;€ &quot;* \-#,##0_ ;_ &quot;€ &quot;* \-??_ ;_ @_ "/>
    <numFmt numFmtId="166" formatCode="_ * #,##0.00_ ;_ * \-#,##0.00_ ;_ * \-??_ ;_ @_ "/>
    <numFmt numFmtId="167" formatCode="_ &quot;€ &quot;* #,##0.00_ ;_ &quot;€ &quot;* \-#,##0.00_ ;_ &quot;€ &quot;* \-??_ ;_ @_ "/>
    <numFmt numFmtId="168" formatCode="d/mmm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1.5078125" defaultRowHeight="12.75" zeroHeight="false" outlineLevelRow="0" outlineLevelCol="0"/>
  <cols>
    <col collapsed="false" customWidth="true" hidden="false" outlineLevel="0" max="1" min="1" style="1" width="32.34"/>
    <col collapsed="false" customWidth="true" hidden="false" outlineLevel="0" max="2" min="2" style="1" width="8.67"/>
    <col collapsed="false" customWidth="true" hidden="false" outlineLevel="0" max="4" min="4" style="1" width="21.16"/>
    <col collapsed="false" customWidth="true" hidden="false" outlineLevel="0" max="6" min="6" style="1" width="14.16"/>
    <col collapsed="false" customWidth="true" hidden="true" outlineLevel="0" max="7" min="7" style="1" width="36.33"/>
    <col collapsed="false" customWidth="true" hidden="true" outlineLevel="0" max="8" min="8" style="1" width="21.33"/>
    <col collapsed="false" customWidth="false" hidden="true" outlineLevel="0" max="11" min="9" style="0" width="11.5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2.8" hidden="false" customHeight="false" outlineLevel="0" collapsed="false">
      <c r="A2" s="3"/>
      <c r="B2" s="4"/>
      <c r="C2" s="5"/>
      <c r="G2" s="6"/>
      <c r="H2" s="7"/>
    </row>
    <row r="3" customFormat="false" ht="13.8" hidden="false" customHeight="false" outlineLevel="0" collapsed="false">
      <c r="A3" s="8" t="s">
        <v>1</v>
      </c>
      <c r="B3" s="9" t="s">
        <v>2</v>
      </c>
      <c r="C3" s="10"/>
      <c r="D3" s="11" t="s">
        <v>3</v>
      </c>
      <c r="E3" s="12" t="s">
        <v>2</v>
      </c>
    </row>
    <row r="4" customFormat="false" ht="12.8" hidden="false" customHeight="false" outlineLevel="0" collapsed="false">
      <c r="A4" s="3"/>
      <c r="B4" s="4"/>
      <c r="C4" s="5"/>
    </row>
    <row r="5" customFormat="false" ht="13.8" hidden="false" customHeight="false" outlineLevel="0" collapsed="false">
      <c r="A5" s="3"/>
      <c r="B5" s="4"/>
      <c r="C5" s="5"/>
      <c r="D5" s="13" t="s">
        <v>4</v>
      </c>
      <c r="E5" s="14"/>
    </row>
    <row r="6" customFormat="false" ht="13.8" hidden="false" customHeight="false" outlineLevel="0" collapsed="false">
      <c r="A6" s="15" t="s">
        <v>5</v>
      </c>
      <c r="B6" s="16" t="n">
        <v>1250</v>
      </c>
      <c r="C6" s="5"/>
      <c r="D6" s="17" t="s">
        <v>6</v>
      </c>
      <c r="E6" s="16" t="n">
        <v>225</v>
      </c>
    </row>
    <row r="7" customFormat="false" ht="13.8" hidden="false" customHeight="false" outlineLevel="0" collapsed="false">
      <c r="A7" s="15" t="s">
        <v>7</v>
      </c>
      <c r="B7" s="16" t="n">
        <v>4325</v>
      </c>
      <c r="C7" s="18"/>
      <c r="D7" s="17" t="s">
        <v>8</v>
      </c>
      <c r="E7" s="16" t="n">
        <v>200</v>
      </c>
    </row>
    <row r="8" customFormat="false" ht="13.8" hidden="false" customHeight="false" outlineLevel="0" collapsed="false">
      <c r="A8" s="19" t="s">
        <v>9</v>
      </c>
      <c r="B8" s="16" t="n">
        <v>4000</v>
      </c>
      <c r="C8" s="18"/>
      <c r="D8" s="17" t="s">
        <v>10</v>
      </c>
      <c r="E8" s="16" t="n">
        <f aca="false">I8</f>
        <v>500</v>
      </c>
      <c r="F8" s="20"/>
      <c r="G8" s="21" t="s">
        <v>11</v>
      </c>
      <c r="I8" s="1" t="n">
        <v>500</v>
      </c>
    </row>
    <row r="9" customFormat="false" ht="13.8" hidden="false" customHeight="false" outlineLevel="0" collapsed="false">
      <c r="A9" s="15" t="s">
        <v>12</v>
      </c>
      <c r="B9" s="16" t="n">
        <f aca="false">0.002*6000</f>
        <v>12</v>
      </c>
      <c r="C9" s="18"/>
      <c r="D9" s="17"/>
      <c r="E9" s="16"/>
    </row>
    <row r="10" customFormat="false" ht="13.8" hidden="false" customHeight="false" outlineLevel="0" collapsed="false">
      <c r="A10" s="22"/>
      <c r="B10" s="23"/>
      <c r="C10" s="18"/>
    </row>
    <row r="11" customFormat="false" ht="13.8" hidden="false" customHeight="false" outlineLevel="0" collapsed="false">
      <c r="A11" s="15"/>
      <c r="B11" s="16"/>
      <c r="C11" s="18"/>
    </row>
    <row r="12" customFormat="false" ht="13.8" hidden="false" customHeight="false" outlineLevel="0" collapsed="false">
      <c r="A12" s="15" t="s">
        <v>13</v>
      </c>
      <c r="B12" s="16" t="n">
        <v>0</v>
      </c>
      <c r="C12" s="18"/>
      <c r="D12" s="13" t="s">
        <v>14</v>
      </c>
      <c r="E12" s="14"/>
    </row>
    <row r="13" customFormat="false" ht="13.8" hidden="false" customHeight="false" outlineLevel="0" collapsed="false">
      <c r="A13" s="3"/>
      <c r="B13" s="4"/>
      <c r="C13" s="18"/>
      <c r="D13" s="24" t="s">
        <v>15</v>
      </c>
      <c r="E13" s="25" t="n">
        <f aca="false">I13</f>
        <v>6000</v>
      </c>
      <c r="G13" s="21" t="s">
        <v>16</v>
      </c>
      <c r="H13" s="21"/>
      <c r="I13" s="21" t="n">
        <f aca="false">1200*5</f>
        <v>6000</v>
      </c>
    </row>
    <row r="14" customFormat="false" ht="13.8" hidden="false" customHeight="false" outlineLevel="0" collapsed="false">
      <c r="A14" s="3"/>
      <c r="B14" s="4"/>
      <c r="C14" s="18"/>
      <c r="D14" s="24" t="s">
        <v>17</v>
      </c>
      <c r="E14" s="25" t="n">
        <v>300</v>
      </c>
      <c r="G14" s="21" t="s">
        <v>18</v>
      </c>
      <c r="H14" s="21"/>
      <c r="I14" s="21" t="n">
        <v>600</v>
      </c>
    </row>
    <row r="15" customFormat="false" ht="13.8" hidden="false" customHeight="false" outlineLevel="0" collapsed="false">
      <c r="A15" s="3"/>
      <c r="B15" s="4"/>
      <c r="C15" s="18"/>
      <c r="D15" s="24" t="s">
        <v>19</v>
      </c>
      <c r="E15" s="25" t="n">
        <f aca="false">I15</f>
        <v>120</v>
      </c>
      <c r="G15" s="21" t="s">
        <v>20</v>
      </c>
      <c r="H15" s="21"/>
      <c r="I15" s="21" t="n">
        <v>120</v>
      </c>
    </row>
    <row r="16" customFormat="false" ht="13.8" hidden="false" customHeight="false" outlineLevel="0" collapsed="false">
      <c r="A16" s="3"/>
      <c r="B16" s="4"/>
      <c r="C16" s="18"/>
      <c r="D16" s="24" t="s">
        <v>21</v>
      </c>
      <c r="E16" s="25" t="n">
        <v>300</v>
      </c>
      <c r="G16" s="21" t="s">
        <v>22</v>
      </c>
      <c r="H16" s="21"/>
      <c r="I16" s="21" t="n">
        <v>100</v>
      </c>
    </row>
    <row r="17" customFormat="false" ht="13.8" hidden="false" customHeight="false" outlineLevel="0" collapsed="false">
      <c r="A17" s="3"/>
      <c r="B17" s="4"/>
      <c r="C17" s="18"/>
      <c r="D17" s="24" t="s">
        <v>23</v>
      </c>
      <c r="E17" s="25" t="n">
        <f aca="false">I16</f>
        <v>100</v>
      </c>
      <c r="H17" s="6" t="s">
        <v>24</v>
      </c>
      <c r="I17" s="26" t="n">
        <v>200</v>
      </c>
    </row>
    <row r="18" customFormat="false" ht="13.8" hidden="false" customHeight="false" outlineLevel="0" collapsed="false">
      <c r="A18" s="27"/>
      <c r="B18" s="4"/>
      <c r="C18" s="18"/>
      <c r="H18" s="6" t="s">
        <v>25</v>
      </c>
      <c r="I18" s="26" t="n">
        <v>52.5</v>
      </c>
    </row>
    <row r="19" customFormat="false" ht="13.8" hidden="false" customHeight="false" outlineLevel="0" collapsed="false">
      <c r="A19" s="3"/>
      <c r="B19" s="4"/>
      <c r="C19" s="18"/>
      <c r="D19" s="28" t="s">
        <v>26</v>
      </c>
      <c r="E19" s="29"/>
      <c r="G19" s="21" t="s">
        <v>27</v>
      </c>
      <c r="H19" s="6" t="s">
        <v>28</v>
      </c>
      <c r="I19" s="26" t="n">
        <f aca="false">5*17.5</f>
        <v>87.5</v>
      </c>
    </row>
    <row r="20" customFormat="false" ht="13.8" hidden="false" customHeight="false" outlineLevel="0" collapsed="false">
      <c r="A20" s="3"/>
      <c r="B20" s="4"/>
      <c r="C20" s="18"/>
      <c r="D20" s="24" t="s">
        <v>29</v>
      </c>
      <c r="E20" s="25" t="n">
        <f aca="false">I28</f>
        <v>3665</v>
      </c>
      <c r="G20" s="25" t="s">
        <v>24</v>
      </c>
      <c r="H20" s="30"/>
      <c r="I20" s="30" t="n">
        <v>200</v>
      </c>
      <c r="J20" s="1"/>
    </row>
    <row r="21" customFormat="false" ht="13.8" hidden="false" customHeight="false" outlineLevel="0" collapsed="false">
      <c r="A21" s="15" t="s">
        <v>30</v>
      </c>
      <c r="B21" s="31" t="n">
        <v>2523</v>
      </c>
      <c r="C21" s="18"/>
      <c r="D21" s="24" t="s">
        <v>13</v>
      </c>
      <c r="E21" s="25" t="n">
        <f aca="false">I32</f>
        <v>700</v>
      </c>
      <c r="G21" s="25" t="s">
        <v>31</v>
      </c>
      <c r="H21" s="30"/>
      <c r="I21" s="30" t="n">
        <v>200</v>
      </c>
    </row>
    <row r="22" customFormat="false" ht="13.8" hidden="false" customHeight="false" outlineLevel="0" collapsed="false">
      <c r="A22" s="32"/>
      <c r="B22" s="4"/>
      <c r="C22" s="18"/>
      <c r="D22" s="24"/>
      <c r="E22" s="25"/>
      <c r="G22" s="25" t="s">
        <v>32</v>
      </c>
      <c r="H22" s="30"/>
      <c r="I22" s="30" t="n">
        <v>400</v>
      </c>
    </row>
    <row r="23" customFormat="false" ht="13.8" hidden="false" customHeight="false" outlineLevel="0" collapsed="false">
      <c r="A23" s="3"/>
      <c r="B23" s="4"/>
      <c r="C23" s="18"/>
      <c r="E23" s="4"/>
      <c r="G23" s="25" t="s">
        <v>33</v>
      </c>
      <c r="H23" s="30" t="s">
        <v>34</v>
      </c>
      <c r="I23" s="30" t="n">
        <v>750</v>
      </c>
    </row>
    <row r="24" customFormat="false" ht="13.8" hidden="false" customHeight="false" outlineLevel="0" collapsed="false">
      <c r="A24" s="3"/>
      <c r="B24" s="4"/>
      <c r="C24" s="18"/>
      <c r="E24" s="4"/>
      <c r="G24" s="25"/>
      <c r="H24" s="30" t="s">
        <v>35</v>
      </c>
      <c r="I24" s="30" t="n">
        <v>500</v>
      </c>
    </row>
    <row r="25" customFormat="false" ht="13.8" hidden="false" customHeight="false" outlineLevel="0" collapsed="false">
      <c r="A25" s="3"/>
      <c r="B25" s="4"/>
      <c r="C25" s="18"/>
      <c r="E25" s="14"/>
      <c r="G25" s="25"/>
      <c r="H25" s="30" t="s">
        <v>36</v>
      </c>
      <c r="I25" s="30" t="n">
        <v>750</v>
      </c>
    </row>
    <row r="26" customFormat="false" ht="13.8" hidden="false" customHeight="false" outlineLevel="0" collapsed="false">
      <c r="A26" s="33" t="s">
        <v>37</v>
      </c>
      <c r="B26" s="34" t="n">
        <f aca="false">SUM(B6:B21)</f>
        <v>12110</v>
      </c>
      <c r="C26" s="18"/>
      <c r="D26" s="17" t="s">
        <v>38</v>
      </c>
      <c r="E26" s="35" t="n">
        <f aca="false">SUM(E6:E24)</f>
        <v>12110</v>
      </c>
      <c r="G26" s="25"/>
      <c r="H26" s="30" t="s">
        <v>39</v>
      </c>
      <c r="I26" s="30" t="n">
        <v>75</v>
      </c>
      <c r="J26" s="1" t="s">
        <v>40</v>
      </c>
    </row>
    <row r="27" customFormat="false" ht="13.8" hidden="false" customHeight="false" outlineLevel="0" collapsed="false">
      <c r="A27" s="36"/>
      <c r="B27" s="37"/>
      <c r="C27" s="38"/>
      <c r="D27" s="39"/>
      <c r="E27" s="40"/>
      <c r="G27" s="25"/>
      <c r="H27" s="30" t="s">
        <v>41</v>
      </c>
      <c r="I27" s="30" t="n">
        <v>450</v>
      </c>
      <c r="J27" s="1" t="s">
        <v>42</v>
      </c>
    </row>
    <row r="28" customFormat="false" ht="13.8" hidden="false" customHeight="false" outlineLevel="0" collapsed="false">
      <c r="A28" s="3"/>
      <c r="B28" s="4"/>
      <c r="C28" s="18"/>
      <c r="E28" s="41"/>
      <c r="G28" s="25"/>
      <c r="H28" s="30" t="s">
        <v>43</v>
      </c>
      <c r="I28" s="30" t="n">
        <f aca="false">SUM(I17:I27)</f>
        <v>3665</v>
      </c>
    </row>
    <row r="29" customFormat="false" ht="13.8" hidden="false" customHeight="false" outlineLevel="0" collapsed="false">
      <c r="A29" s="42"/>
      <c r="B29" s="34" t="n">
        <f aca="false">SUM(B26)</f>
        <v>12110</v>
      </c>
      <c r="C29" s="43"/>
      <c r="D29" s="44"/>
      <c r="E29" s="45" t="n">
        <f aca="false">SUM(E26:E27)</f>
        <v>12110</v>
      </c>
      <c r="G29" s="21" t="s">
        <v>44</v>
      </c>
      <c r="H29" s="6"/>
      <c r="I29" s="46"/>
    </row>
    <row r="30" customFormat="false" ht="13.8" hidden="false" customHeight="false" outlineLevel="0" collapsed="false">
      <c r="G30" s="25" t="s">
        <v>45</v>
      </c>
      <c r="H30" s="30"/>
      <c r="I30" s="30" t="n">
        <v>500</v>
      </c>
    </row>
    <row r="31" customFormat="false" ht="13.8" hidden="false" customHeight="false" outlineLevel="0" collapsed="false">
      <c r="G31" s="25" t="s">
        <v>46</v>
      </c>
      <c r="H31" s="30"/>
      <c r="I31" s="30" t="n">
        <v>200</v>
      </c>
    </row>
    <row r="32" customFormat="false" ht="13.8" hidden="false" customHeight="false" outlineLevel="0" collapsed="false">
      <c r="G32" s="25"/>
      <c r="H32" s="25" t="s">
        <v>47</v>
      </c>
      <c r="I32" s="25" t="n">
        <f aca="false">SUM(I30:I31)</f>
        <v>700</v>
      </c>
    </row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>
      <c r="A35" s="47"/>
      <c r="C35" s="1"/>
      <c r="E35" s="1"/>
    </row>
    <row r="36" customFormat="false" ht="12.8" hidden="false" customHeight="false" outlineLevel="0" collapsed="false"/>
    <row r="37" customFormat="false" ht="12.8" hidden="false" customHeight="false" outlineLevel="0" collapsed="false">
      <c r="A37" s="48"/>
      <c r="E37" s="49"/>
      <c r="F37" s="6"/>
      <c r="G37" s="6"/>
    </row>
    <row r="38" customFormat="false" ht="12.8" hidden="false" customHeight="false" outlineLevel="0" collapsed="false">
      <c r="E38" s="6"/>
      <c r="F38" s="6"/>
      <c r="G38" s="6"/>
    </row>
    <row r="39" customFormat="false" ht="12.8" hidden="false" customHeight="false" outlineLevel="0" collapsed="false">
      <c r="E39" s="6"/>
      <c r="F39" s="6"/>
      <c r="G39" s="6"/>
      <c r="J39" s="1" t="n">
        <f aca="false">E26-B26</f>
        <v>0</v>
      </c>
    </row>
    <row r="40" customFormat="false" ht="12.8" hidden="false" customHeight="false" outlineLevel="0" collapsed="false">
      <c r="E40" s="6"/>
      <c r="F40" s="6"/>
      <c r="G40" s="6"/>
      <c r="J40" s="4" t="n">
        <f aca="false">B21+J39</f>
        <v>2523</v>
      </c>
    </row>
    <row r="41" customFormat="false" ht="12.8" hidden="false" customHeight="false" outlineLevel="0" collapsed="false">
      <c r="E41" s="46"/>
      <c r="F41" s="6"/>
      <c r="G41" s="6"/>
    </row>
    <row r="42" customFormat="false" ht="12.8" hidden="false" customHeight="false" outlineLevel="0" collapsed="false">
      <c r="E42" s="6"/>
      <c r="F42" s="6"/>
      <c r="G42" s="6"/>
    </row>
    <row r="43" customFormat="false" ht="12.8" hidden="false" customHeight="false" outlineLevel="0" collapsed="false">
      <c r="E43" s="6"/>
      <c r="F43" s="6"/>
      <c r="G43" s="6"/>
    </row>
    <row r="44" customFormat="false" ht="12.75" hidden="false" customHeight="false" outlineLevel="0" collapsed="false">
      <c r="E44" s="46"/>
      <c r="F44" s="6"/>
      <c r="G44" s="6"/>
    </row>
    <row r="45" customFormat="false" ht="12.75" hidden="false" customHeight="false" outlineLevel="0" collapsed="false">
      <c r="E45" s="46"/>
      <c r="F45" s="6"/>
      <c r="G45" s="6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3593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2022-11-27T19:12:21Z</dcterms:created>
  <dc:creator/>
  <dc:description/>
  <dc:language>nl-NL</dc:language>
  <cp:lastModifiedBy/>
  <dcterms:modified xsi:type="dcterms:W3CDTF">2023-04-07T15:15:36Z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