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media/image4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<sst xmlns="http://schemas.openxmlformats.org/spreadsheetml/2006/main" count="28" uniqueCount="26">
  <si>
    <t xml:space="preserve">         BEWONERSORGANISATIE DE HUNZE / VAN STARKENBORGH</t>
  </si>
  <si>
    <t xml:space="preserve">Resultatenrekening 2022</t>
  </si>
  <si>
    <t xml:space="preserve">Versie 23 maart 2023</t>
  </si>
  <si>
    <t xml:space="preserve">Inkomsten</t>
  </si>
  <si>
    <t xml:space="preserve">werkelijk</t>
  </si>
  <si>
    <t xml:space="preserve">begroot </t>
  </si>
  <si>
    <t xml:space="preserve">verschil</t>
  </si>
  <si>
    <t xml:space="preserve">Subsidie OCSW</t>
  </si>
  <si>
    <t xml:space="preserve">Advertenties wijkblad</t>
  </si>
  <si>
    <t xml:space="preserve">Terugbetalingen</t>
  </si>
  <si>
    <t xml:space="preserve">Reserve vml. Oranje comité</t>
  </si>
  <si>
    <t xml:space="preserve">Totaal inkomsten</t>
  </si>
  <si>
    <t xml:space="preserve">Uitgaven</t>
  </si>
  <si>
    <t xml:space="preserve">begroot</t>
  </si>
  <si>
    <t xml:space="preserve">Algemeen</t>
  </si>
  <si>
    <t xml:space="preserve">Bankkosten</t>
  </si>
  <si>
    <t xml:space="preserve">Kosten Hunzeborgh</t>
  </si>
  <si>
    <t xml:space="preserve">Communicatie</t>
  </si>
  <si>
    <t xml:space="preserve">Vervaardigen wijkblad</t>
  </si>
  <si>
    <t xml:space="preserve">Bezorging wijkblad/flyers</t>
  </si>
  <si>
    <t xml:space="preserve">Vervaardigen flyers</t>
  </si>
  <si>
    <t xml:space="preserve">Website</t>
  </si>
  <si>
    <t xml:space="preserve">Activiteiten</t>
  </si>
  <si>
    <t xml:space="preserve">Vrijwilligersactiviteiten</t>
  </si>
  <si>
    <t xml:space="preserve">Totaal uitgaven</t>
  </si>
  <si>
    <t xml:space="preserve">Resultaat 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</si>
</sst>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 &quot;€ &quot;* #,##0_ ;_ &quot;€ &quot;* \-#,##0_ ;_ &quot;€ &quot;* \-??_ ;_ @_ "/>
    <numFmt numFmtId="166" formatCode="0.00"/>
    <numFmt numFmtId="167" formatCode="_ &quot;€ &quot;* #,##0.00_ ;_ &quot;€ &quot;* \-#,##0.00_ ;_ &quot;€ &quot;* \-??_ ;_ @_ "/>
    <numFmt numFmtId="168" formatCode="&quot;€ &quot;#.##0;&quot;€ -&quot;#.##0"/>
    <numFmt numFmtId="169" formatCode="&quot;€ &quot;#,##0.00"/>
    <numFmt numFmtId="170" formatCode="#,##0.00_ ;\-#,##0.00\ 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8FAADC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8FAADC"/>
      </patternFill>
    </fill>
    <fill>
      <patternFill patternType="solid">
        <fgColor rgb="FF8FAADC"/>
        <bgColor rgb="FFA5A5A5"/>
      </patternFill>
    </fill>
    <fill>
      <patternFill patternType="solid">
        <fgColor rgb="FFB4C7E7"/>
        <bgColor rgb="FFCCCC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1" applyFont="true" applyBorder="true" applyAlignment="true" applyProtection="false">
      <alignment horizontal="general" vertical="bottom" textRotation="0" wrapText="false" indent="0" shrinkToFit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4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4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4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0" borderId="4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8" fontId="0" fillId="0" borderId="10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0" borderId="7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0" fillId="0" borderId="7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4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0" borderId="1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0" borderId="7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4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7" fillId="4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7" fillId="4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0" fillId="0" borderId="9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heck Cel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7200</xdr:rowOff>
    </xdr:from>
    <xdr:to>
      <xdr:col>0</xdr:col>
      <xdr:colOff>5400</xdr:colOff>
      <xdr:row>0</xdr:row>
      <xdr:rowOff>388800</xdr:rowOff>
    </xdr:to>
    <xdr:pic>
      <xdr:nvPicPr>
        <xdr:cNvPr id="0" name="Afbeelding 1" descr="logo bhs"/>
        <xdr:cNvPicPr/>
      </xdr:nvPicPr>
      <xdr:blipFill>
        <a:blip r:embed="rId1"/>
        <a:stretch/>
      </xdr:blipFill>
      <xdr:spPr>
        <a:xfrm>
          <a:off x="0" y="7200"/>
          <a:ext cx="5400" cy="3816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209520</xdr:colOff>
      <xdr:row>0</xdr:row>
      <xdr:rowOff>9360</xdr:rowOff>
    </xdr:from>
    <xdr:to>
      <xdr:col>0</xdr:col>
      <xdr:colOff>684000</xdr:colOff>
      <xdr:row>0</xdr:row>
      <xdr:rowOff>379080</xdr:rowOff>
    </xdr:to>
    <xdr:pic>
      <xdr:nvPicPr>
        <xdr:cNvPr id="1" name="Afbeelding 2" descr="logo bhs"/>
        <xdr:cNvPicPr/>
      </xdr:nvPicPr>
      <xdr:blipFill>
        <a:blip r:embed="rId2"/>
        <a:stretch/>
      </xdr:blipFill>
      <xdr:spPr>
        <a:xfrm>
          <a:off x="209520" y="9360"/>
          <a:ext cx="474480" cy="3697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fals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25" activeCellId="0" sqref="B25"/>
    </sheetView>
  </sheetViews>
  <sheetFormatPr defaultColWidth="8.34375" defaultRowHeight="14.25" zeroHeight="false" outlineLevelRow="0" outlineLevelCol="0"/>
  <cols>
    <col collapsed="false" customWidth="true" hidden="false" outlineLevel="0" max="1" min="1" style="1" width="51.54"/>
    <col collapsed="false" customWidth="true" hidden="false" outlineLevel="0" max="3" min="2" style="2" width="12.54"/>
    <col collapsed="false" customWidth="true" hidden="false" outlineLevel="0" max="4" min="4" style="3" width="12.54"/>
    <col collapsed="false" customWidth="true" hidden="false" outlineLevel="0" max="5" min="5" style="4" width="18.82"/>
    <col collapsed="false" customWidth="true" hidden="false" outlineLevel="0" max="6" min="6" style="1" width="31.82"/>
    <col collapsed="false" customWidth="true" hidden="false" outlineLevel="0" max="7" min="7" style="2" width="10.27"/>
    <col collapsed="false" customWidth="true" hidden="false" outlineLevel="0" max="8" min="8" style="1" width="30.45"/>
    <col collapsed="false" customWidth="true" hidden="false" outlineLevel="0" max="9" min="9" style="1" width="11.18"/>
  </cols>
  <sheetData>
    <row r="1" customFormat="false" ht="30.75" hidden="false" customHeight="true" outlineLevel="0" collapsed="false">
      <c r="A1" s="5" t="s">
        <v>0</v>
      </c>
      <c r="B1" s="5"/>
      <c r="C1" s="5"/>
      <c r="D1" s="5"/>
      <c r="E1" s="5"/>
      <c r="F1" s="5"/>
    </row>
    <row r="2" customFormat="false" ht="18" hidden="false" customHeight="false" outlineLevel="0" collapsed="false">
      <c r="A2" s="6" t="s">
        <v>1</v>
      </c>
      <c r="B2" s="6"/>
      <c r="C2" s="6"/>
      <c r="D2" s="6"/>
      <c r="E2" s="6"/>
      <c r="F2" s="6"/>
    </row>
    <row r="3" customFormat="false" ht="14.25" hidden="false" customHeight="false" outlineLevel="0" collapsed="false">
      <c r="A3" s="7"/>
      <c r="B3" s="8"/>
      <c r="C3" s="8"/>
      <c r="D3" s="9"/>
      <c r="E3" s="10" t="s">
        <v>2</v>
      </c>
      <c r="F3" s="11"/>
    </row>
    <row r="4" customFormat="false" ht="14.25" hidden="false" customHeight="false" outlineLevel="0" collapsed="false">
      <c r="A4" s="12" t="s">
        <v>3</v>
      </c>
      <c r="B4" s="13" t="s">
        <v>4</v>
      </c>
      <c r="C4" s="14" t="s">
        <v>5</v>
      </c>
      <c r="D4" s="15" t="s">
        <v>6</v>
      </c>
      <c r="E4" s="16"/>
      <c r="F4" s="17"/>
    </row>
    <row r="5" customFormat="false" ht="13.8" hidden="false" customHeight="false" outlineLevel="0" collapsed="false">
      <c r="A5" s="18" t="s">
        <v>7</v>
      </c>
      <c r="B5" s="19" t="n">
        <v>5833</v>
      </c>
      <c r="C5" s="20" t="n">
        <v>5832</v>
      </c>
      <c r="D5" s="21" t="n">
        <f aca="false">B5-C5</f>
        <v>1</v>
      </c>
      <c r="E5" s="22"/>
      <c r="F5" s="23"/>
    </row>
    <row r="6" customFormat="false" ht="13.8" hidden="false" customHeight="false" outlineLevel="0" collapsed="false">
      <c r="A6" s="18" t="s">
        <v>8</v>
      </c>
      <c r="B6" s="19" t="n">
        <v>6276.5</v>
      </c>
      <c r="C6" s="20" t="n">
        <v>3695</v>
      </c>
      <c r="D6" s="21" t="n">
        <f aca="false">B6-C6</f>
        <v>2581.5</v>
      </c>
      <c r="E6" s="24"/>
      <c r="F6" s="25"/>
    </row>
    <row r="7" customFormat="false" ht="13.8" hidden="false" customHeight="false" outlineLevel="0" collapsed="false">
      <c r="A7" s="26" t="s">
        <v>9</v>
      </c>
      <c r="B7" s="27" t="n">
        <v>170</v>
      </c>
      <c r="C7" s="28" t="n">
        <v>0</v>
      </c>
      <c r="D7" s="21" t="n">
        <f aca="false">B7-C7</f>
        <v>170</v>
      </c>
      <c r="E7" s="29"/>
      <c r="F7" s="25"/>
    </row>
    <row r="8" customFormat="false" ht="13.8" hidden="false" customHeight="false" outlineLevel="0" collapsed="false">
      <c r="A8" s="18" t="s">
        <v>10</v>
      </c>
      <c r="B8" s="27" t="n">
        <v>600</v>
      </c>
      <c r="C8" s="30" t="n">
        <v>0</v>
      </c>
      <c r="D8" s="21" t="n">
        <f aca="false">B8-C8</f>
        <v>600</v>
      </c>
      <c r="E8" s="24"/>
      <c r="F8" s="25"/>
    </row>
    <row r="9" customFormat="false" ht="14.25" hidden="false" customHeight="false" outlineLevel="0" collapsed="false">
      <c r="A9" s="31" t="s">
        <v>11</v>
      </c>
      <c r="B9" s="32" t="n">
        <f aca="false">SUM(B5:B8)</f>
        <v>12879.5</v>
      </c>
      <c r="C9" s="32" t="n">
        <f aca="false">SUM(C5:C8)</f>
        <v>9527</v>
      </c>
      <c r="D9" s="32" t="n">
        <f aca="false">SUM(D5:D8)</f>
        <v>3352.5</v>
      </c>
      <c r="E9" s="33"/>
      <c r="F9" s="25"/>
    </row>
    <row r="10" customFormat="false" ht="14.25" hidden="false" customHeight="false" outlineLevel="0" collapsed="false">
      <c r="A10" s="34"/>
      <c r="B10" s="35"/>
      <c r="C10" s="35"/>
      <c r="D10" s="36"/>
      <c r="E10" s="37"/>
      <c r="F10" s="25"/>
    </row>
    <row r="11" customFormat="false" ht="14.25" hidden="false" customHeight="false" outlineLevel="0" collapsed="false">
      <c r="A11" s="34"/>
      <c r="B11" s="35"/>
      <c r="C11" s="35"/>
      <c r="D11" s="36"/>
      <c r="E11" s="22"/>
      <c r="F11" s="25"/>
      <c r="H11" s="38"/>
    </row>
    <row r="12" customFormat="false" ht="14.25" hidden="false" customHeight="false" outlineLevel="0" collapsed="false">
      <c r="A12" s="39" t="s">
        <v>12</v>
      </c>
      <c r="B12" s="40" t="s">
        <v>4</v>
      </c>
      <c r="C12" s="40" t="s">
        <v>13</v>
      </c>
      <c r="D12" s="41" t="s">
        <v>6</v>
      </c>
      <c r="E12" s="24"/>
      <c r="F12" s="42"/>
    </row>
    <row r="13" customFormat="false" ht="13.8" hidden="false" customHeight="false" outlineLevel="0" collapsed="false">
      <c r="A13" s="43" t="s">
        <v>14</v>
      </c>
      <c r="B13" s="35"/>
      <c r="C13" s="35"/>
      <c r="D13" s="36"/>
      <c r="E13" s="24"/>
      <c r="F13" s="42"/>
    </row>
    <row r="14" customFormat="false" ht="13.8" hidden="false" customHeight="false" outlineLevel="0" collapsed="false">
      <c r="A14" s="18" t="s">
        <v>15</v>
      </c>
      <c r="B14" s="19" t="n">
        <v>225.43</v>
      </c>
      <c r="C14" s="20" t="n">
        <v>170</v>
      </c>
      <c r="D14" s="21" t="n">
        <f aca="false">B14-C14</f>
        <v>55.43</v>
      </c>
      <c r="E14" s="24"/>
      <c r="F14" s="42"/>
    </row>
    <row r="15" customFormat="false" ht="13.8" hidden="false" customHeight="false" outlineLevel="0" collapsed="false">
      <c r="A15" s="18" t="s">
        <v>16</v>
      </c>
      <c r="B15" s="19" t="n">
        <v>178.44</v>
      </c>
      <c r="C15" s="20" t="n">
        <v>200</v>
      </c>
      <c r="D15" s="21" t="n">
        <f aca="false">B15-C15</f>
        <v>-21.56</v>
      </c>
      <c r="E15" s="37"/>
      <c r="F15" s="25"/>
    </row>
    <row r="16" customFormat="false" ht="14.25" hidden="false" customHeight="true" outlineLevel="0" collapsed="false">
      <c r="A16" s="34"/>
      <c r="B16" s="35"/>
      <c r="C16" s="35"/>
      <c r="D16" s="36"/>
      <c r="E16" s="24"/>
      <c r="F16" s="25"/>
    </row>
    <row r="17" customFormat="false" ht="14.25" hidden="false" customHeight="false" outlineLevel="0" collapsed="false">
      <c r="A17" s="43" t="s">
        <v>17</v>
      </c>
      <c r="B17" s="35"/>
      <c r="C17" s="35"/>
      <c r="D17" s="36"/>
      <c r="E17" s="24"/>
      <c r="F17" s="25"/>
    </row>
    <row r="18" customFormat="false" ht="17.25" hidden="false" customHeight="true" outlineLevel="0" collapsed="false">
      <c r="A18" s="18" t="s">
        <v>18</v>
      </c>
      <c r="B18" s="19" t="n">
        <v>4573.8</v>
      </c>
      <c r="C18" s="20" t="n">
        <v>5500</v>
      </c>
      <c r="D18" s="21" t="n">
        <f aca="false">B18-C18</f>
        <v>-926.2</v>
      </c>
      <c r="E18" s="24"/>
      <c r="F18" s="25"/>
    </row>
    <row r="19" customFormat="false" ht="15" hidden="false" customHeight="true" outlineLevel="0" collapsed="false">
      <c r="A19" s="18" t="s">
        <v>19</v>
      </c>
      <c r="B19" s="27" t="n">
        <v>408.62</v>
      </c>
      <c r="C19" s="20" t="n">
        <v>500</v>
      </c>
      <c r="D19" s="21" t="n">
        <f aca="false">B19-C19</f>
        <v>-91.38</v>
      </c>
      <c r="E19" s="24"/>
      <c r="F19" s="25"/>
    </row>
    <row r="20" customFormat="false" ht="13.8" hidden="false" customHeight="false" outlineLevel="0" collapsed="false">
      <c r="A20" s="18" t="s">
        <v>20</v>
      </c>
      <c r="B20" s="19" t="n">
        <v>82.4</v>
      </c>
      <c r="C20" s="20" t="n">
        <v>250</v>
      </c>
      <c r="D20" s="21" t="n">
        <f aca="false">B20-C20</f>
        <v>-167.6</v>
      </c>
      <c r="E20" s="24"/>
      <c r="F20" s="25"/>
    </row>
    <row r="21" customFormat="false" ht="13.8" hidden="false" customHeight="false" outlineLevel="0" collapsed="false">
      <c r="A21" s="18" t="s">
        <v>21</v>
      </c>
      <c r="B21" s="19" t="n">
        <v>63.53</v>
      </c>
      <c r="C21" s="27" t="n">
        <v>150</v>
      </c>
      <c r="D21" s="21" t="n">
        <f aca="false">B21-C21</f>
        <v>-86.47</v>
      </c>
      <c r="E21" s="24"/>
      <c r="F21" s="25"/>
      <c r="H21" s="44"/>
    </row>
    <row r="22" customFormat="false" ht="14.25" hidden="false" customHeight="false" outlineLevel="0" collapsed="false">
      <c r="A22" s="34"/>
      <c r="B22" s="35"/>
      <c r="C22" s="35"/>
      <c r="D22" s="45"/>
      <c r="E22" s="37"/>
      <c r="F22" s="46"/>
    </row>
    <row r="23" customFormat="false" ht="14.25" hidden="false" customHeight="false" outlineLevel="0" collapsed="false">
      <c r="A23" s="43" t="s">
        <v>22</v>
      </c>
      <c r="B23" s="35"/>
      <c r="C23" s="35"/>
      <c r="D23" s="45"/>
      <c r="E23" s="37"/>
      <c r="F23" s="46"/>
    </row>
    <row r="24" customFormat="false" ht="13.8" hidden="false" customHeight="false" outlineLevel="0" collapsed="false">
      <c r="A24" s="18" t="s">
        <v>23</v>
      </c>
      <c r="B24" s="19" t="n">
        <v>1930.14</v>
      </c>
      <c r="C24" s="20" t="n">
        <v>2757</v>
      </c>
      <c r="D24" s="21" t="n">
        <f aca="false">B24-C24</f>
        <v>-826.86</v>
      </c>
      <c r="E24" s="37"/>
      <c r="F24" s="46"/>
    </row>
    <row r="25" customFormat="false" ht="13.8" hidden="false" customHeight="false" outlineLevel="0" collapsed="false">
      <c r="A25" s="18"/>
      <c r="B25" s="19"/>
      <c r="C25" s="20"/>
      <c r="D25" s="21"/>
      <c r="E25" s="37"/>
      <c r="F25" s="46"/>
    </row>
    <row r="26" customFormat="false" ht="13.8" hidden="false" customHeight="false" outlineLevel="0" collapsed="false">
      <c r="A26" s="18"/>
      <c r="B26" s="19"/>
      <c r="C26" s="20"/>
      <c r="D26" s="21"/>
      <c r="E26" s="37"/>
      <c r="F26" s="46"/>
    </row>
    <row r="27" customFormat="false" ht="14.25" hidden="false" customHeight="false" outlineLevel="0" collapsed="false">
      <c r="A27" s="18" t="s">
        <v>24</v>
      </c>
      <c r="B27" s="32" t="n">
        <f aca="false">SUM(B14:B26)</f>
        <v>7462.36</v>
      </c>
      <c r="C27" s="47" t="n">
        <f aca="false">SUM(C14:C26)</f>
        <v>9527</v>
      </c>
      <c r="D27" s="47" t="n">
        <f aca="false">B27-C27</f>
        <v>-2064.64</v>
      </c>
      <c r="E27" s="48"/>
      <c r="F27" s="46"/>
    </row>
    <row r="28" customFormat="false" ht="14.25" hidden="false" customHeight="false" outlineLevel="0" collapsed="false">
      <c r="A28" s="49"/>
      <c r="B28" s="32"/>
      <c r="C28" s="50"/>
      <c r="D28" s="51"/>
      <c r="E28" s="37"/>
      <c r="F28" s="46"/>
    </row>
    <row r="29" customFormat="false" ht="14.25" hidden="false" customHeight="false" outlineLevel="0" collapsed="false">
      <c r="A29" s="52" t="s">
        <v>25</v>
      </c>
      <c r="B29" s="53" t="n">
        <f aca="false">SUM(B9-B27)</f>
        <v>5417.14</v>
      </c>
      <c r="C29" s="54" t="n">
        <f aca="false">SUM(C9-C27)</f>
        <v>0</v>
      </c>
      <c r="D29" s="55" t="n">
        <f aca="false">SUM(D9-D27)</f>
        <v>5417.14</v>
      </c>
      <c r="E29" s="56"/>
      <c r="F29" s="57"/>
    </row>
    <row r="30" customFormat="false" ht="14.25" hidden="false" customHeight="false" outlineLevel="0" collapsed="false">
      <c r="B30" s="58"/>
    </row>
    <row r="31" customFormat="false" ht="14.25" hidden="false" customHeight="false" outlineLevel="0" collapsed="false">
      <c r="B31" s="59"/>
      <c r="C31" s="60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F1"/>
    <mergeCell ref="A2:F2"/>
  </mergeCells>
  <printOptions headings="false" gridLines="false" gridLinesSet="true" horizontalCentered="true" verticalCentered="true"/>
  <pageMargins left="0.315277777777778" right="0.315277777777778" top="0.354166666666667" bottom="0.35416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2018-10-16T18:05:39Z</dcterms:created>
  <dc:creator>Marjan Boonstra</dc:creator>
  <dc:description/>
  <dc:language>nl-NL</dc:language>
  <cp:lastModifiedBy/>
  <cp:lastPrinted>2022-04-05T19:46:28Z</cp:lastPrinted>
  <dcterms:modified xsi:type="dcterms:W3CDTF">2023-03-25T11:02:43Z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